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2019" sheetId="1" r:id="rId1"/>
  </sheets>
  <definedNames>
    <definedName name="_xlnm.Print_Titles" localSheetId="0">'2019'!$8:$8</definedName>
  </definedNames>
  <calcPr fullCalcOnLoad="1"/>
</workbook>
</file>

<file path=xl/sharedStrings.xml><?xml version="1.0" encoding="utf-8"?>
<sst xmlns="http://schemas.openxmlformats.org/spreadsheetml/2006/main" count="69" uniqueCount="69">
  <si>
    <t>Единый сельскохозяйственный налог</t>
  </si>
  <si>
    <t>Начальник финансового отдела администрации</t>
  </si>
  <si>
    <t>% исполнения</t>
  </si>
  <si>
    <t xml:space="preserve">                                                                                            УТВЕРЖДЕН</t>
  </si>
  <si>
    <t xml:space="preserve">                                                                                    Курганинского района</t>
  </si>
  <si>
    <t>ПРИЛОЖЕНИЕ № 1</t>
  </si>
  <si>
    <t>(тыс.рублей)</t>
  </si>
  <si>
    <t>Код бюджетной классификации</t>
  </si>
  <si>
    <t>Наименование показателя</t>
  </si>
  <si>
    <t>Федеральное казначейство</t>
  </si>
  <si>
    <t>100 1 03 02230 01 0000 110</t>
  </si>
  <si>
    <t>100 1 03 02240 01 0000 110</t>
  </si>
  <si>
    <t>100 1 03 02250 01 0000 110</t>
  </si>
  <si>
    <t>Федеральная налоговая служба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</si>
  <si>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</si>
  <si>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</si>
  <si>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182 1 01 02020 01 0000 110</t>
  </si>
  <si>
    <t>Налог на доходы физических лиц, полученных от осуществления 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</si>
  <si>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</si>
  <si>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</si>
  <si>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182 1 05 03010 01 0000 110</t>
  </si>
  <si>
    <t>182 1 06 01030 10 0000 110</t>
  </si>
  <si>
    <t>Поселение</t>
  </si>
  <si>
    <t>ВСЕГО ДОХОДОВ</t>
  </si>
  <si>
    <t>100 1 03 02260 01 0000 110</t>
  </si>
  <si>
    <t>182 1 06 06033 10 0000 110</t>
  </si>
  <si>
    <t>182 1 06 06043 10 0000 110</t>
  </si>
  <si>
    <t>Дотации бюджетам сельских поселений на выравнивание бюджетной обеспеченности</t>
  </si>
  <si>
    <t>Прочие субсидии бюджетам сельских 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</si>
  <si>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</si>
  <si>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 сельских поселений на выполнение передаваемых полномочий субъектов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</si>
  <si>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</si>
  <si>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рапсределению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</si>
  <si>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</si>
  <si>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</si>
  <si>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</si>
  <si>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</si>
  <si>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</si>
  <si>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992 1 11 05025 10 0000 120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</si>
  <si>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</si>
  <si>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182 1 01 02040 01 0000 110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</si>
  <si>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</t>
  </si>
  <si>
    <t xml:space="preserve">                                          решением Совета Воздвиженского сельского поселения </t>
  </si>
  <si>
    <t>Воздвиженского сельского поселения</t>
  </si>
  <si>
    <t>И.В. Дивеева</t>
  </si>
  <si>
    <t xml:space="preserve">                                                                      </t>
  </si>
  <si>
    <t>992 1 16 90050 10 0000 140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</si>
  <si>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</si>
  <si>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992 1 13 02995 10 0000 130</t>
  </si>
  <si>
    <t>Прочие доходы от компенсации затрат бюджетов сельских поселений</t>
  </si>
  <si>
    <t>План на 2018 год</t>
  </si>
  <si>
    <t>Исполнение за  2018 год</t>
  </si>
  <si>
    <t>992 2 07 05030 10 0000 180</t>
  </si>
  <si>
    <t>Прочие безвозмездные поступления в бюджеты сельских поселений</t>
  </si>
  <si>
    <t xml:space="preserve">Отчет об исполнении бюджета Воздвиженского сельского поселения Курганинского района  по кодам классификации доходов бюджета   за 2019 год                                                </t>
  </si>
  <si>
    <t>992 1 11 05035 10 0000 120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</si>
  <si>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</si>
  <si>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992 1 11 09045 10 0000 120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</si>
  <si>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</si>
  <si>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992 1 13 01995 10 0000 130</t>
  </si>
  <si>
    <t>Прочие доходы от оказания платных услуг (работ) получателями средств бюджетов сельских поселений</t>
  </si>
  <si>
    <t>992 1 14 02053 10 0000 410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</si>
  <si>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</si>
  <si>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992 2 02 15001 10 0000 150</t>
  </si>
  <si>
    <t>992 2 02 29999 10 0000 150</t>
  </si>
  <si>
    <t>992 2 02 35118 10 0000 150</t>
  </si>
  <si>
    <t>992 2 02 30024 10 0000 150</t>
  </si>
  <si>
    <t>992 2 19 60010 10 0000 150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</si>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</sst>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40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4"/>
      <color indexed="8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69" fontId="2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169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justify" wrapText="1"/>
    </xf>
    <xf numFmtId="0" fontId="2" fillId="0" borderId="0" xfId="0" applyFont="1" applyAlignment="1">
      <alignment/>
    </xf>
    <xf numFmtId="0" fontId="3" fillId="0" borderId="11" xfId="0" applyFont="1" applyBorder="1" applyAlignment="1">
      <alignment horizontal="left"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zoomScalePageLayoutView="0" workbookViewId="0" topLeftCell="A32">
      <selection activeCell="A25" sqref="A25:E25"/>
    </sheetView>
  </sheetViews>
  <sheetFormatPr defaultColWidth="9.00390625" defaultRowHeight="12.75"/>
  <cols>
    <col min="1" max="1" width="33.375" style="0" customWidth="1"/>
    <col min="2" max="2" width="60.375" style="0" customWidth="1"/>
    <col min="3" max="3" width="13.625" style="0" customWidth="1"/>
    <col min="4" max="4" width="14.875" style="0" customWidth="1"/>
    <col min="5" max="5" width="14.625" style="0" customWidth="1"/>
  </cols>
  <sheetData>
    <row r="1" spans="1:5" ht="18.75">
      <c r="A1" s="2"/>
      <c r="B1" s="16"/>
      <c r="C1" s="16" t="s">
        <v>5</v>
      </c>
      <c r="D1" s="16"/>
      <c r="E1" s="16"/>
    </row>
    <row r="2" spans="1:5" ht="18.75">
      <c r="A2" s="2"/>
      <c r="B2" s="18" t="s">
        <v>3</v>
      </c>
      <c r="C2" s="18"/>
      <c r="D2" s="18"/>
      <c r="E2" s="16"/>
    </row>
    <row r="3" spans="1:5" ht="18.75">
      <c r="A3" s="2"/>
      <c r="B3" s="18" t="s">
        <v>42</v>
      </c>
      <c r="C3" s="18"/>
      <c r="D3" s="18"/>
      <c r="E3" s="18"/>
    </row>
    <row r="4" spans="1:5" ht="18.75">
      <c r="A4" s="2"/>
      <c r="B4" s="18" t="s">
        <v>4</v>
      </c>
      <c r="C4" s="18"/>
      <c r="D4" s="18"/>
      <c r="E4" s="18"/>
    </row>
    <row r="5" spans="1:5" ht="30.75" customHeight="1">
      <c r="A5" s="2"/>
      <c r="B5" s="18" t="s">
        <v>45</v>
      </c>
      <c r="C5" s="18"/>
      <c r="D5" s="18"/>
      <c r="E5" s="18"/>
    </row>
    <row r="6" spans="1:5" ht="55.5" customHeight="1">
      <c r="A6" s="21" t="s">
        <v>54</v>
      </c>
      <c r="B6" s="21"/>
      <c r="C6" s="21"/>
      <c r="D6" s="21"/>
      <c r="E6" s="21"/>
    </row>
    <row r="7" spans="1:5" ht="18.75">
      <c r="A7" s="2"/>
      <c r="B7" s="2"/>
      <c r="C7" s="2"/>
      <c r="D7" s="2"/>
      <c r="E7" s="2" t="s">
        <v>6</v>
      </c>
    </row>
    <row r="8" spans="1:5" ht="56.25">
      <c r="A8" s="6" t="s">
        <v>7</v>
      </c>
      <c r="B8" s="7" t="s">
        <v>8</v>
      </c>
      <c r="C8" s="7" t="s">
        <v>50</v>
      </c>
      <c r="D8" s="7" t="s">
        <v>51</v>
      </c>
      <c r="E8" s="7" t="s">
        <v>2</v>
      </c>
    </row>
    <row r="9" spans="1:5" ht="18.75">
      <c r="A9" s="6">
        <v>1</v>
      </c>
      <c r="B9" s="7">
        <v>2</v>
      </c>
      <c r="C9" s="7">
        <v>3</v>
      </c>
      <c r="D9" s="7">
        <v>4</v>
      </c>
      <c r="E9" s="7">
        <v>5</v>
      </c>
    </row>
    <row r="10" spans="1:5" s="9" customFormat="1" ht="18.75">
      <c r="A10" s="11">
        <v>100</v>
      </c>
      <c r="B10" s="11" t="s">
        <v>9</v>
      </c>
      <c r="C10" s="10">
        <f>SUM(C11:C14)</f>
        <v>2186.8</v>
      </c>
      <c r="D10" s="10">
        <f>SUM(D11:D14)</f>
        <v>2540.7</v>
      </c>
      <c r="E10" s="10">
        <f>D10/C10*100</f>
        <v>116.18346442290101</v>
      </c>
    </row>
    <row r="11" spans="1:5" ht="112.5">
      <c r="A11" s="3" t="s">
        <v>10</v>
      </c>
      <c r="B11" s="4" t="s">
        <v>31</v>
      </c>
      <c r="C11" s="8">
        <v>1059</v>
      </c>
      <c r="D11" s="8">
        <v>1156.5</v>
      </c>
      <c r="E11" s="8">
        <f aca="true" t="shared" si="0" ref="E11:E23">D11/C11*100</f>
        <v>109.20679886685551</v>
      </c>
    </row>
    <row r="12" spans="1:5" ht="132" customHeight="1">
      <c r="A12" s="3" t="s">
        <v>11</v>
      </c>
      <c r="B12" s="4" t="s">
        <v>32</v>
      </c>
      <c r="C12" s="8">
        <v>10</v>
      </c>
      <c r="D12" s="8">
        <v>8.5</v>
      </c>
      <c r="E12" s="8">
        <f t="shared" si="0"/>
        <v>85</v>
      </c>
    </row>
    <row r="13" spans="1:5" ht="108.75" customHeight="1">
      <c r="A13" s="3" t="s">
        <v>12</v>
      </c>
      <c r="B13" s="4" t="s">
        <v>33</v>
      </c>
      <c r="C13" s="8">
        <v>1117.3</v>
      </c>
      <c r="D13" s="8">
        <v>1545.1</v>
      </c>
      <c r="E13" s="8">
        <f t="shared" si="0"/>
        <v>138.2887317640741</v>
      </c>
    </row>
    <row r="14" spans="1:5" ht="112.5" customHeight="1">
      <c r="A14" s="3" t="s">
        <v>24</v>
      </c>
      <c r="B14" s="4" t="s">
        <v>34</v>
      </c>
      <c r="C14" s="8">
        <v>0.5</v>
      </c>
      <c r="D14" s="8">
        <v>-169.4</v>
      </c>
      <c r="E14" s="8">
        <v>0</v>
      </c>
    </row>
    <row r="15" spans="1:5" ht="30" customHeight="1">
      <c r="A15" s="11">
        <v>182</v>
      </c>
      <c r="B15" s="12" t="s">
        <v>13</v>
      </c>
      <c r="C15" s="10">
        <f>SUM(C16:C23)</f>
        <v>10221.900000000001</v>
      </c>
      <c r="D15" s="10">
        <f>SUM(D16:D23)</f>
        <v>10484.1</v>
      </c>
      <c r="E15" s="8">
        <f t="shared" si="0"/>
        <v>102.56508085580958</v>
      </c>
    </row>
    <row r="16" spans="1:5" ht="112.5">
      <c r="A16" s="3" t="s">
        <v>14</v>
      </c>
      <c r="B16" s="4" t="s">
        <v>15</v>
      </c>
      <c r="C16" s="8">
        <v>2508.3</v>
      </c>
      <c r="D16" s="8">
        <v>2630.1</v>
      </c>
      <c r="E16" s="8">
        <f>D16/C16*100</f>
        <v>104.85587848343498</v>
      </c>
    </row>
    <row r="17" spans="1:5" ht="167.25" customHeight="1">
      <c r="A17" s="3" t="s">
        <v>16</v>
      </c>
      <c r="B17" s="13" t="s">
        <v>17</v>
      </c>
      <c r="C17" s="8">
        <v>2.7</v>
      </c>
      <c r="D17" s="8">
        <v>2.7</v>
      </c>
      <c r="E17" s="8">
        <v>0</v>
      </c>
    </row>
    <row r="18" spans="1:5" ht="83.25" customHeight="1">
      <c r="A18" s="3" t="s">
        <v>18</v>
      </c>
      <c r="B18" s="4" t="s">
        <v>19</v>
      </c>
      <c r="C18" s="8">
        <v>8.1</v>
      </c>
      <c r="D18" s="8">
        <v>8.2</v>
      </c>
      <c r="E18" s="8">
        <f>D18/C18*100</f>
        <v>101.23456790123457</v>
      </c>
    </row>
    <row r="19" spans="1:5" ht="149.25" customHeight="1">
      <c r="A19" s="3" t="s">
        <v>40</v>
      </c>
      <c r="B19" s="4" t="s">
        <v>41</v>
      </c>
      <c r="C19" s="8">
        <v>1.7</v>
      </c>
      <c r="D19" s="8">
        <v>1.8</v>
      </c>
      <c r="E19" s="8">
        <f>D19/C19*100</f>
        <v>105.88235294117648</v>
      </c>
    </row>
    <row r="20" spans="1:5" ht="27.75" customHeight="1">
      <c r="A20" s="3" t="s">
        <v>20</v>
      </c>
      <c r="B20" s="4" t="s">
        <v>0</v>
      </c>
      <c r="C20" s="8">
        <v>4776.3</v>
      </c>
      <c r="D20" s="8">
        <v>4776.4</v>
      </c>
      <c r="E20" s="8">
        <f t="shared" si="0"/>
        <v>100.00209367083306</v>
      </c>
    </row>
    <row r="21" spans="1:5" ht="81.75" customHeight="1">
      <c r="A21" s="3" t="s">
        <v>21</v>
      </c>
      <c r="B21" s="4" t="s">
        <v>37</v>
      </c>
      <c r="C21" s="8">
        <v>603.2</v>
      </c>
      <c r="D21" s="8">
        <v>677.8</v>
      </c>
      <c r="E21" s="8">
        <f t="shared" si="0"/>
        <v>112.36737400530504</v>
      </c>
    </row>
    <row r="22" spans="1:5" ht="56.25" customHeight="1">
      <c r="A22" s="3" t="s">
        <v>25</v>
      </c>
      <c r="B22" s="4" t="s">
        <v>35</v>
      </c>
      <c r="C22" s="8">
        <v>554.4</v>
      </c>
      <c r="D22" s="8">
        <v>554.4</v>
      </c>
      <c r="E22" s="8">
        <f t="shared" si="0"/>
        <v>100</v>
      </c>
    </row>
    <row r="23" spans="1:5" ht="55.5" customHeight="1">
      <c r="A23" s="3" t="s">
        <v>26</v>
      </c>
      <c r="B23" s="4" t="s">
        <v>36</v>
      </c>
      <c r="C23" s="8">
        <v>1767.2</v>
      </c>
      <c r="D23" s="8">
        <v>1832.7</v>
      </c>
      <c r="E23" s="8">
        <f t="shared" si="0"/>
        <v>103.70642824807605</v>
      </c>
    </row>
    <row r="24" spans="1:5" ht="18.75">
      <c r="A24" s="11">
        <v>992</v>
      </c>
      <c r="B24" s="12" t="s">
        <v>22</v>
      </c>
      <c r="C24" s="10">
        <f>SUM(C25:C37)</f>
        <v>3333</v>
      </c>
      <c r="D24" s="10">
        <f>SUM(D25:D37)</f>
        <v>3188.2</v>
      </c>
      <c r="E24" s="10">
        <f>D24/C24*100</f>
        <v>95.65556555655566</v>
      </c>
    </row>
    <row r="25" spans="1:5" ht="115.5" customHeight="1">
      <c r="A25" s="3" t="s">
        <v>38</v>
      </c>
      <c r="B25" s="13" t="s">
        <v>39</v>
      </c>
      <c r="C25" s="8">
        <v>174.7</v>
      </c>
      <c r="D25" s="8">
        <v>175.8</v>
      </c>
      <c r="E25" s="8">
        <f aca="true" t="shared" si="1" ref="E25:E38">D25/C25*100</f>
        <v>100.62965082999429</v>
      </c>
    </row>
    <row r="26" spans="1:5" ht="115.5" customHeight="1">
      <c r="A26" s="3" t="s">
        <v>55</v>
      </c>
      <c r="B26" s="17" t="s">
        <v>56</v>
      </c>
      <c r="C26" s="8">
        <v>5</v>
      </c>
      <c r="D26" s="8">
        <v>5</v>
      </c>
      <c r="E26" s="8">
        <f t="shared" si="1"/>
        <v>100</v>
      </c>
    </row>
    <row r="27" spans="1:5" ht="121.5" customHeight="1">
      <c r="A27" s="3" t="s">
        <v>57</v>
      </c>
      <c r="B27" s="17" t="s">
        <v>58</v>
      </c>
      <c r="C27" s="8">
        <v>25</v>
      </c>
      <c r="D27" s="8">
        <v>25</v>
      </c>
      <c r="E27" s="8">
        <f t="shared" si="1"/>
        <v>100</v>
      </c>
    </row>
    <row r="28" spans="1:5" ht="63" customHeight="1">
      <c r="A28" s="3" t="s">
        <v>59</v>
      </c>
      <c r="B28" s="17" t="s">
        <v>60</v>
      </c>
      <c r="C28" s="8">
        <v>19</v>
      </c>
      <c r="D28" s="8">
        <v>19.1</v>
      </c>
      <c r="E28" s="8">
        <f t="shared" si="1"/>
        <v>100.52631578947368</v>
      </c>
    </row>
    <row r="29" spans="1:5" ht="59.25" customHeight="1">
      <c r="A29" s="3" t="s">
        <v>48</v>
      </c>
      <c r="B29" s="17" t="s">
        <v>49</v>
      </c>
      <c r="C29" s="8">
        <v>231.7</v>
      </c>
      <c r="D29" s="8">
        <v>85.7</v>
      </c>
      <c r="E29" s="8">
        <f>D29/C29*100</f>
        <v>36.98748381527838</v>
      </c>
    </row>
    <row r="30" spans="1:5" ht="155.25" customHeight="1">
      <c r="A30" s="3" t="s">
        <v>61</v>
      </c>
      <c r="B30" s="17" t="s">
        <v>62</v>
      </c>
      <c r="C30" s="8">
        <v>230</v>
      </c>
      <c r="D30" s="8">
        <v>230</v>
      </c>
      <c r="E30" s="8">
        <f>D30/C30*100</f>
        <v>100</v>
      </c>
    </row>
    <row r="31" spans="1:5" ht="75.75" customHeight="1">
      <c r="A31" s="3" t="s">
        <v>46</v>
      </c>
      <c r="B31" s="17" t="s">
        <v>47</v>
      </c>
      <c r="C31" s="8">
        <v>3</v>
      </c>
      <c r="D31" s="8">
        <v>3</v>
      </c>
      <c r="E31" s="8">
        <f t="shared" si="1"/>
        <v>100</v>
      </c>
    </row>
    <row r="32" spans="1:5" ht="36.75" customHeight="1">
      <c r="A32" s="3" t="s">
        <v>63</v>
      </c>
      <c r="B32" s="4" t="s">
        <v>27</v>
      </c>
      <c r="C32" s="8">
        <v>2213.7</v>
      </c>
      <c r="D32" s="8">
        <v>2213.7</v>
      </c>
      <c r="E32" s="8">
        <f t="shared" si="1"/>
        <v>100</v>
      </c>
    </row>
    <row r="33" spans="1:5" ht="24.75" customHeight="1">
      <c r="A33" s="3" t="s">
        <v>64</v>
      </c>
      <c r="B33" s="4" t="s">
        <v>28</v>
      </c>
      <c r="C33" s="8">
        <v>350</v>
      </c>
      <c r="D33" s="8">
        <v>350</v>
      </c>
      <c r="E33" s="8">
        <f t="shared" si="1"/>
        <v>100</v>
      </c>
    </row>
    <row r="34" spans="1:5" ht="54" customHeight="1">
      <c r="A34" s="3" t="s">
        <v>66</v>
      </c>
      <c r="B34" s="4" t="s">
        <v>30</v>
      </c>
      <c r="C34" s="8">
        <v>3.8</v>
      </c>
      <c r="D34" s="8">
        <v>3.8</v>
      </c>
      <c r="E34" s="8">
        <f t="shared" si="1"/>
        <v>100</v>
      </c>
    </row>
    <row r="35" spans="1:5" ht="108.75" customHeight="1">
      <c r="A35" s="3" t="s">
        <v>65</v>
      </c>
      <c r="B35" s="4" t="s">
        <v>29</v>
      </c>
      <c r="C35" s="8">
        <v>221.7</v>
      </c>
      <c r="D35" s="8">
        <v>221.7</v>
      </c>
      <c r="E35" s="8">
        <f>D35/C35*100</f>
        <v>100</v>
      </c>
    </row>
    <row r="36" spans="1:5" ht="54.75" customHeight="1">
      <c r="A36" s="3" t="s">
        <v>52</v>
      </c>
      <c r="B36" s="4" t="s">
        <v>53</v>
      </c>
      <c r="C36" s="8">
        <v>3</v>
      </c>
      <c r="D36" s="8">
        <v>3</v>
      </c>
      <c r="E36" s="8">
        <f t="shared" si="1"/>
        <v>100</v>
      </c>
    </row>
    <row r="37" spans="1:5" ht="78" customHeight="1">
      <c r="A37" s="3" t="s">
        <v>67</v>
      </c>
      <c r="B37" s="17" t="s">
        <v>68</v>
      </c>
      <c r="C37" s="8">
        <v>-147.6</v>
      </c>
      <c r="D37" s="8">
        <v>-147.6</v>
      </c>
      <c r="E37" s="8">
        <v>100</v>
      </c>
    </row>
    <row r="38" spans="1:5" ht="18.75">
      <c r="A38" s="14"/>
      <c r="B38" s="15" t="s">
        <v>23</v>
      </c>
      <c r="C38" s="10">
        <f>SUM(C10,C15,C24,)</f>
        <v>15741.7</v>
      </c>
      <c r="D38" s="10">
        <f>SUM(D10,D15,D24,)</f>
        <v>16213</v>
      </c>
      <c r="E38" s="10">
        <f t="shared" si="1"/>
        <v>102.99395872110382</v>
      </c>
    </row>
    <row r="39" spans="1:5" ht="18.75">
      <c r="A39" s="2"/>
      <c r="B39" s="5"/>
      <c r="C39" s="2"/>
      <c r="D39" s="2"/>
      <c r="E39" s="2"/>
    </row>
    <row r="40" spans="1:5" ht="18.75">
      <c r="A40" s="20" t="s">
        <v>1</v>
      </c>
      <c r="B40" s="20"/>
      <c r="C40" s="2"/>
      <c r="D40" s="2"/>
      <c r="E40" s="2"/>
    </row>
    <row r="41" spans="1:5" ht="18.75">
      <c r="A41" s="20" t="s">
        <v>43</v>
      </c>
      <c r="B41" s="20"/>
      <c r="C41" s="2"/>
      <c r="D41" s="19" t="s">
        <v>44</v>
      </c>
      <c r="E41" s="19"/>
    </row>
    <row r="42" spans="1:5" ht="18.75">
      <c r="A42" s="2"/>
      <c r="B42" s="5"/>
      <c r="C42" s="2"/>
      <c r="D42" s="2"/>
      <c r="E42" s="2"/>
    </row>
    <row r="43" spans="1:5" ht="18.75">
      <c r="A43" s="2"/>
      <c r="B43" s="5"/>
      <c r="C43" s="2"/>
      <c r="D43" s="2"/>
      <c r="E43" s="2"/>
    </row>
    <row r="44" spans="1:5" ht="18.75">
      <c r="A44" s="2"/>
      <c r="B44" s="5"/>
      <c r="C44" s="2"/>
      <c r="D44" s="2"/>
      <c r="E44" s="2"/>
    </row>
    <row r="45" ht="12.75">
      <c r="B45" s="1"/>
    </row>
    <row r="46" ht="12.75">
      <c r="B46" s="1"/>
    </row>
    <row r="47" ht="12.75">
      <c r="B47" s="1"/>
    </row>
    <row r="48" ht="12.75">
      <c r="B48" s="1"/>
    </row>
    <row r="49" ht="12.75">
      <c r="B49" s="1"/>
    </row>
  </sheetData>
  <sheetProtection/>
  <mergeCells count="8">
    <mergeCell ref="B2:D2"/>
    <mergeCell ref="B3:E3"/>
    <mergeCell ref="B4:E4"/>
    <mergeCell ref="D41:E41"/>
    <mergeCell ref="A40:B40"/>
    <mergeCell ref="A41:B41"/>
    <mergeCell ref="A6:E6"/>
    <mergeCell ref="B5:E5"/>
  </mergeCells>
  <printOptions/>
  <pageMargins left="0.7874015748031497" right="0.7874015748031497" top="1.1811023622047245" bottom="0.3937007874015748" header="0.7874015748031497" footer="0.7480314960629921"/>
  <pageSetup fitToHeight="0" horizontalDpi="600" verticalDpi="600" orientation="landscape" paperSize="9" scale="8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Findept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dolj_aa</dc:creator>
  <cp:keywords/>
  <dc:description/>
  <cp:lastModifiedBy>Admin</cp:lastModifiedBy>
  <cp:lastPrinted>2015-07-24T06:09:25Z</cp:lastPrinted>
  <dcterms:created xsi:type="dcterms:W3CDTF">2008-04-04T05:00:28Z</dcterms:created>
  <dcterms:modified xsi:type="dcterms:W3CDTF">2020-03-26T13:49:03Z</dcterms:modified>
  <cp:category/>
  <cp:version/>
  <cp:contentType/>
  <cp:contentStatus/>
</cp:coreProperties>
</file>